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rioCurriculoLIVRECON" sheetId="1" r:id="rId4"/>
  </sheets>
  <definedNames/>
  <calcPr/>
</workbook>
</file>

<file path=xl/sharedStrings.xml><?xml version="1.0" encoding="utf-8"?>
<sst xmlns="http://schemas.openxmlformats.org/spreadsheetml/2006/main" count="76" uniqueCount="50">
  <si>
    <t>Formulário de análise e pontuação do currículo.</t>
  </si>
  <si>
    <t>Processo seletivo do Doutorado Profissional em Educação para Ciências e Matemática</t>
  </si>
  <si>
    <t>Ano:</t>
  </si>
  <si>
    <r>
      <rPr>
        <rFont val="Calibri"/>
        <b/>
        <color theme="1"/>
        <sz val="11.0"/>
      </rPr>
      <t xml:space="preserve">Candidato(a): </t>
    </r>
    <r>
      <rPr>
        <rFont val="Calibri"/>
        <b/>
        <color rgb="FFFF0000"/>
        <sz val="11.0"/>
      </rPr>
      <t>DIGITE SEU NOME AQUI EM LETRAS MAIÚSCULAS</t>
    </r>
  </si>
  <si>
    <t>Nota</t>
  </si>
  <si>
    <t>I - FORMAÇÃO ACADÊMICA</t>
  </si>
  <si>
    <t>Item</t>
  </si>
  <si>
    <t>Pontuação</t>
  </si>
  <si>
    <t>Quant.</t>
  </si>
  <si>
    <t>Pontos</t>
  </si>
  <si>
    <t>1.</t>
  </si>
  <si>
    <t>Formação Acadêmica (máximo: 3,0 pontos)</t>
  </si>
  <si>
    <t>a)</t>
  </si>
  <si>
    <t>Mestrado na área de educação ou de ensino de Ciências e Matemática.</t>
  </si>
  <si>
    <t>b)</t>
  </si>
  <si>
    <t>Mestrado em outras áreas distintas da área do doutorado.</t>
  </si>
  <si>
    <t>c)</t>
  </si>
  <si>
    <t>Especialização na área de educação ou de ensino de Ciências e Matemática.</t>
  </si>
  <si>
    <t>Pontuação da formação acadêmica (FA)</t>
  </si>
  <si>
    <t>II - EXPERIÊNCIA PROFISSIONAL (máximo 4,0 pontos)</t>
  </si>
  <si>
    <t>Atuação profissional em educação - fora do magistério  (não pontuar exercícios concomitantes)</t>
  </si>
  <si>
    <t>na área de ensino de ciências e matemática (cada seis meses)</t>
  </si>
  <si>
    <t>em outras áreas, distintas da área do Doutorado (cada seis meses)</t>
  </si>
  <si>
    <t>2.</t>
  </si>
  <si>
    <t>Atuação profissional no magistério (não pontuar exercícios concomitantes)</t>
  </si>
  <si>
    <t>exercício de magistério na Educação Básica em disciplinas da área de Ciências Naturais e Matemática (por semestre)</t>
  </si>
  <si>
    <t>exercício de magistério no Ensino Superior na área de Matemática, de Ciências Naturais ou de disciplinas didáticas ou pedagógicas em cursos de licenciatura em Matemática, Química, Ciências, Física e Biologia (por semestre)</t>
  </si>
  <si>
    <t>exercício de magistério na Educação Básica ou no Ensino superior em áreas não vinculadas às previstas nos itens anteriores (por semestre)</t>
  </si>
  <si>
    <t>3.</t>
  </si>
  <si>
    <t>Orientações e supervisões</t>
  </si>
  <si>
    <t>orientação e coorientação de Iniciação Científica e Tecnológica (por orient. concluída)</t>
  </si>
  <si>
    <t>orientação e coorientação de Trabalho de Conclusão de Curso (por orient. concluída)</t>
  </si>
  <si>
    <t>coordenação e supervisão de projeto de iniciação à docência (PIBID) ou docente orientador e preceptor de residência pedagógica (RP) (por semestre)</t>
  </si>
  <si>
    <t>4.</t>
  </si>
  <si>
    <t>Cursos realizados</t>
  </si>
  <si>
    <t>curso de capacitação pedagógica acima de 40h</t>
  </si>
  <si>
    <t>Pontuação da experiência profissional (EP)</t>
  </si>
  <si>
    <t>(máximo: 3,0 pontos)</t>
  </si>
  <si>
    <t>Publicação</t>
  </si>
  <si>
    <t>artigo publicado em periódico científico avaliado pela CAPES</t>
  </si>
  <si>
    <t>autoria/coautoria de livro, com ISBN.</t>
  </si>
  <si>
    <t>autoria/coautoria de capítulo de livro, com ISBN.</t>
  </si>
  <si>
    <t>d)</t>
  </si>
  <si>
    <t>publicação de trabalho completo em anais de eventos científicos e tecnológicos.</t>
  </si>
  <si>
    <t>Patente</t>
  </si>
  <si>
    <t>depósito/registro de patentes ou licença relativa à proteção intelectual.</t>
  </si>
  <si>
    <t>Outras atividades</t>
  </si>
  <si>
    <t>participação em evento científico e tecnológico</t>
  </si>
  <si>
    <t>Pontuação da produção científica e tecnológica (PCT)</t>
  </si>
  <si>
    <r>
      <rPr>
        <rFont val="Calibri"/>
        <b/>
        <color theme="1"/>
        <sz val="9.0"/>
      </rPr>
      <t>Declaro que este formulário contém informações completas e exatas e que aceito o sistema e os critérios adotados pelo IFG para avaliar-me.</t>
    </r>
    <r>
      <rPr>
        <rFont val="Calibri"/>
        <b/>
        <color theme="1"/>
        <sz val="9.0"/>
      </rPr>
      <t xml:space="preserve">  _________________________________________________________________________________ (Datar e Assinar)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</si>
</sst>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2">
    <font>
      <sz val="11.0"/>
      <color theme="1"/>
      <name val="Calibri"/>
      <scheme val="minor"/>
    </font>
    <font>
      <b/>
      <sz val="12.0"/>
      <color theme="1"/>
      <name val="Calibri"/>
    </font>
    <font/>
    <font>
      <b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sz val="14.0"/>
      <color theme="1"/>
      <name val="Calibri"/>
      <scheme val="minor"/>
    </font>
    <font>
      <sz val="11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left" readingOrder="0"/>
    </xf>
    <xf borderId="5" fillId="0" fontId="3" numFmtId="0" xfId="0" applyBorder="1" applyFont="1"/>
    <xf borderId="6" fillId="0" fontId="3" numFmtId="0" xfId="0" applyAlignment="1" applyBorder="1" applyFont="1">
      <alignment horizontal="right" readingOrder="0"/>
    </xf>
    <xf borderId="2" fillId="0" fontId="3" numFmtId="0" xfId="0" applyAlignment="1" applyBorder="1" applyFont="1">
      <alignment horizontal="left" readingOrder="0"/>
    </xf>
    <xf borderId="0" fillId="0" fontId="4" numFmtId="0" xfId="0" applyFont="1"/>
    <xf borderId="0" fillId="0" fontId="5" numFmtId="2" xfId="0" applyFont="1" applyNumberFormat="1"/>
    <xf borderId="0" fillId="0" fontId="3" numFmtId="0" xfId="0" applyFont="1"/>
    <xf borderId="7" fillId="2" fontId="6" numFmtId="0" xfId="0" applyAlignment="1" applyBorder="1" applyFill="1" applyFont="1">
      <alignment horizontal="center" vertical="center"/>
    </xf>
    <xf borderId="8" fillId="0" fontId="2" numFmtId="0" xfId="0" applyBorder="1" applyFont="1"/>
    <xf borderId="9" fillId="2" fontId="6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left" vertical="center"/>
    </xf>
    <xf borderId="11" fillId="0" fontId="2" numFmtId="0" xfId="0" applyBorder="1" applyFont="1"/>
    <xf borderId="10" fillId="0" fontId="7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left" shrinkToFit="0" vertical="center" wrapText="1"/>
    </xf>
    <xf borderId="13" fillId="3" fontId="7" numFmtId="2" xfId="0" applyAlignment="1" applyBorder="1" applyFill="1" applyFont="1" applyNumberFormat="1">
      <alignment horizontal="center" vertical="center"/>
    </xf>
    <xf borderId="12" fillId="0" fontId="7" numFmtId="0" xfId="0" applyAlignment="1" applyBorder="1" applyFont="1">
      <alignment horizontal="center" readingOrder="0" vertical="center"/>
    </xf>
    <xf borderId="12" fillId="0" fontId="7" numFmtId="2" xfId="0" applyAlignment="1" applyBorder="1" applyFont="1" applyNumberFormat="1">
      <alignment horizontal="center" vertical="center"/>
    </xf>
    <xf borderId="0" fillId="0" fontId="8" numFmtId="0" xfId="0" applyFont="1"/>
    <xf borderId="13" fillId="3" fontId="7" numFmtId="0" xfId="0" applyAlignment="1" applyBorder="1" applyFont="1">
      <alignment horizontal="center" readingOrder="0" vertical="center"/>
    </xf>
    <xf borderId="7" fillId="4" fontId="6" numFmtId="0" xfId="0" applyAlignment="1" applyBorder="1" applyFill="1" applyFont="1">
      <alignment horizontal="right" vertical="center"/>
    </xf>
    <xf borderId="13" fillId="4" fontId="6" numFmtId="2" xfId="0" applyAlignment="1" applyBorder="1" applyFont="1" applyNumberFormat="1">
      <alignment horizontal="center" vertical="center"/>
    </xf>
    <xf borderId="0" fillId="0" fontId="9" numFmtId="2" xfId="0" applyFont="1" applyNumberFormat="1"/>
    <xf borderId="12" fillId="0" fontId="7" numFmtId="0" xfId="0" applyAlignment="1" applyBorder="1" applyFont="1">
      <alignment horizontal="left" vertical="center"/>
    </xf>
    <xf borderId="12" fillId="0" fontId="7" numFmtId="164" xfId="0" applyAlignment="1" applyBorder="1" applyFont="1" applyNumberFormat="1">
      <alignment horizontal="center" vertical="center"/>
    </xf>
    <xf borderId="12" fillId="0" fontId="7" numFmtId="2" xfId="0" applyAlignment="1" applyBorder="1" applyFont="1" applyNumberFormat="1">
      <alignment horizontal="left" vertical="center"/>
    </xf>
    <xf borderId="0" fillId="0" fontId="10" numFmtId="0" xfId="0" applyFont="1"/>
    <xf borderId="12" fillId="0" fontId="7" numFmtId="0" xfId="0" applyAlignment="1" applyBorder="1" applyFont="1">
      <alignment horizontal="center" vertical="center"/>
    </xf>
    <xf borderId="14" fillId="0" fontId="11" numFmtId="0" xfId="0" applyAlignment="1" applyBorder="1" applyFont="1">
      <alignment horizontal="left" shrinkToFit="0" vertical="center" wrapText="1"/>
    </xf>
    <xf borderId="1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69.29"/>
    <col customWidth="1" min="3" max="3" width="10.86"/>
    <col customWidth="1" min="4" max="4" width="7.29"/>
    <col customWidth="1" min="5" max="7" width="8.71"/>
  </cols>
  <sheetData>
    <row r="1">
      <c r="A1" s="1" t="s">
        <v>0</v>
      </c>
      <c r="B1" s="2"/>
      <c r="C1" s="2"/>
      <c r="D1" s="2"/>
      <c r="E1" s="3"/>
    </row>
    <row r="2" ht="20.25" customHeight="1">
      <c r="A2" s="4" t="s">
        <v>1</v>
      </c>
      <c r="B2" s="5"/>
      <c r="C2" s="5"/>
      <c r="D2" s="5" t="s">
        <v>2</v>
      </c>
      <c r="E2" s="6">
        <v>2025.0</v>
      </c>
    </row>
    <row r="3" ht="21.0" customHeight="1">
      <c r="A3" s="7" t="s">
        <v>3</v>
      </c>
      <c r="B3" s="2"/>
      <c r="C3" s="8"/>
      <c r="D3" s="8" t="s">
        <v>4</v>
      </c>
      <c r="E3" s="9">
        <f>SUM(E10,E26,E38)</f>
        <v>0</v>
      </c>
    </row>
    <row r="4">
      <c r="A4" s="10" t="s">
        <v>5</v>
      </c>
      <c r="B4" s="10"/>
      <c r="C4" s="10"/>
      <c r="D4" s="10"/>
      <c r="E4" s="10"/>
    </row>
    <row r="5" ht="19.5" customHeight="1">
      <c r="A5" s="11" t="s">
        <v>6</v>
      </c>
      <c r="B5" s="12"/>
      <c r="C5" s="13" t="s">
        <v>7</v>
      </c>
      <c r="D5" s="13" t="s">
        <v>8</v>
      </c>
      <c r="E5" s="13" t="s">
        <v>9</v>
      </c>
    </row>
    <row r="6">
      <c r="A6" s="14" t="s">
        <v>10</v>
      </c>
      <c r="B6" s="15" t="s">
        <v>11</v>
      </c>
      <c r="C6" s="16"/>
      <c r="D6" s="16"/>
      <c r="E6" s="12"/>
    </row>
    <row r="7" ht="25.5" customHeight="1">
      <c r="A7" s="17" t="s">
        <v>12</v>
      </c>
      <c r="B7" s="18" t="s">
        <v>13</v>
      </c>
      <c r="C7" s="19">
        <v>2.5</v>
      </c>
      <c r="D7" s="20">
        <v>0.0</v>
      </c>
      <c r="E7" s="21">
        <f t="shared" ref="E7:E9" si="1">D7*C7</f>
        <v>0</v>
      </c>
      <c r="J7" s="22"/>
    </row>
    <row r="8">
      <c r="A8" s="17" t="s">
        <v>14</v>
      </c>
      <c r="B8" s="18" t="s">
        <v>15</v>
      </c>
      <c r="C8" s="19">
        <v>1.5</v>
      </c>
      <c r="D8" s="23">
        <v>0.0</v>
      </c>
      <c r="E8" s="19">
        <f t="shared" si="1"/>
        <v>0</v>
      </c>
    </row>
    <row r="9" ht="26.25" customHeight="1">
      <c r="A9" s="17" t="s">
        <v>16</v>
      </c>
      <c r="B9" s="18" t="s">
        <v>17</v>
      </c>
      <c r="C9" s="21">
        <v>0.25</v>
      </c>
      <c r="D9" s="23">
        <v>0.0</v>
      </c>
      <c r="E9" s="19">
        <f t="shared" si="1"/>
        <v>0</v>
      </c>
    </row>
    <row r="10">
      <c r="A10" s="24" t="s">
        <v>18</v>
      </c>
      <c r="B10" s="16"/>
      <c r="C10" s="16"/>
      <c r="D10" s="12"/>
      <c r="E10" s="25">
        <f>IF(SUM(E7:E9)&gt;3,3,SUM(E7:E9))</f>
        <v>0</v>
      </c>
      <c r="G10" s="26"/>
    </row>
    <row r="11">
      <c r="A11" s="10" t="s">
        <v>19</v>
      </c>
      <c r="B11" s="10"/>
      <c r="C11" s="10"/>
      <c r="D11" s="10"/>
      <c r="E11" s="10"/>
    </row>
    <row r="12">
      <c r="A12" s="11" t="s">
        <v>6</v>
      </c>
      <c r="B12" s="12"/>
      <c r="C12" s="13" t="s">
        <v>7</v>
      </c>
      <c r="D12" s="13" t="s">
        <v>8</v>
      </c>
      <c r="E12" s="13" t="s">
        <v>9</v>
      </c>
    </row>
    <row r="13" ht="14.25" customHeight="1">
      <c r="A13" s="14" t="s">
        <v>10</v>
      </c>
      <c r="B13" s="15" t="s">
        <v>20</v>
      </c>
      <c r="C13" s="16"/>
      <c r="D13" s="16"/>
      <c r="E13" s="12"/>
    </row>
    <row r="14" ht="14.25" customHeight="1">
      <c r="A14" s="17" t="s">
        <v>12</v>
      </c>
      <c r="B14" s="27" t="s">
        <v>21</v>
      </c>
      <c r="C14" s="21">
        <v>0.05</v>
      </c>
      <c r="D14" s="20">
        <v>0.0</v>
      </c>
      <c r="E14" s="21">
        <f t="shared" ref="E14:E15" si="2">D14*C14</f>
        <v>0</v>
      </c>
    </row>
    <row r="15">
      <c r="A15" s="17" t="s">
        <v>14</v>
      </c>
      <c r="B15" s="27" t="s">
        <v>22</v>
      </c>
      <c r="C15" s="28">
        <v>0.025</v>
      </c>
      <c r="D15" s="20">
        <v>0.0</v>
      </c>
      <c r="E15" s="21">
        <f t="shared" si="2"/>
        <v>0</v>
      </c>
    </row>
    <row r="16" ht="15.0" customHeight="1">
      <c r="A16" s="14" t="s">
        <v>23</v>
      </c>
      <c r="B16" s="15" t="s">
        <v>24</v>
      </c>
      <c r="C16" s="16"/>
      <c r="D16" s="16"/>
      <c r="E16" s="12"/>
    </row>
    <row r="17">
      <c r="A17" s="17" t="s">
        <v>12</v>
      </c>
      <c r="B17" s="18" t="s">
        <v>25</v>
      </c>
      <c r="C17" s="21">
        <v>0.15</v>
      </c>
      <c r="D17" s="20">
        <v>0.0</v>
      </c>
      <c r="E17" s="21">
        <f t="shared" ref="E17:E19" si="3">D17*C17</f>
        <v>0</v>
      </c>
    </row>
    <row r="18">
      <c r="A18" s="17" t="s">
        <v>14</v>
      </c>
      <c r="B18" s="18" t="s">
        <v>26</v>
      </c>
      <c r="C18" s="21">
        <v>0.1</v>
      </c>
      <c r="D18" s="20">
        <v>0.0</v>
      </c>
      <c r="E18" s="21">
        <f t="shared" si="3"/>
        <v>0</v>
      </c>
    </row>
    <row r="19">
      <c r="A19" s="17" t="s">
        <v>16</v>
      </c>
      <c r="B19" s="18" t="s">
        <v>27</v>
      </c>
      <c r="C19" s="21">
        <v>0.05</v>
      </c>
      <c r="D19" s="20">
        <v>0.0</v>
      </c>
      <c r="E19" s="21">
        <f t="shared" si="3"/>
        <v>0</v>
      </c>
    </row>
    <row r="20" ht="13.5" customHeight="1">
      <c r="A20" s="14" t="s">
        <v>28</v>
      </c>
      <c r="B20" s="15" t="s">
        <v>29</v>
      </c>
      <c r="C20" s="16"/>
      <c r="D20" s="16"/>
      <c r="E20" s="12"/>
    </row>
    <row r="21" ht="15.75" customHeight="1">
      <c r="A21" s="17" t="s">
        <v>12</v>
      </c>
      <c r="B21" s="27" t="s">
        <v>30</v>
      </c>
      <c r="C21" s="21">
        <v>0.1</v>
      </c>
      <c r="D21" s="20">
        <v>0.0</v>
      </c>
      <c r="E21" s="21">
        <f t="shared" ref="E21:E23" si="4">D21*C21</f>
        <v>0</v>
      </c>
    </row>
    <row r="22" ht="15.75" customHeight="1">
      <c r="A22" s="17" t="s">
        <v>14</v>
      </c>
      <c r="B22" s="27" t="s">
        <v>31</v>
      </c>
      <c r="C22" s="21">
        <v>0.1</v>
      </c>
      <c r="D22" s="20">
        <v>0.0</v>
      </c>
      <c r="E22" s="21">
        <f t="shared" si="4"/>
        <v>0</v>
      </c>
    </row>
    <row r="23" ht="15.75" customHeight="1">
      <c r="A23" s="17" t="s">
        <v>16</v>
      </c>
      <c r="B23" s="18" t="s">
        <v>32</v>
      </c>
      <c r="C23" s="21">
        <v>0.1</v>
      </c>
      <c r="D23" s="20">
        <v>0.0</v>
      </c>
      <c r="E23" s="21">
        <f t="shared" si="4"/>
        <v>0</v>
      </c>
    </row>
    <row r="24" ht="13.5" customHeight="1">
      <c r="A24" s="14" t="s">
        <v>33</v>
      </c>
      <c r="B24" s="15" t="s">
        <v>34</v>
      </c>
      <c r="C24" s="16"/>
      <c r="D24" s="16"/>
      <c r="E24" s="12"/>
    </row>
    <row r="25" ht="15.75" customHeight="1">
      <c r="A25" s="17" t="s">
        <v>12</v>
      </c>
      <c r="B25" s="29" t="s">
        <v>35</v>
      </c>
      <c r="C25" s="21">
        <v>0.05</v>
      </c>
      <c r="D25" s="20">
        <v>0.0</v>
      </c>
      <c r="E25" s="21">
        <f>D25*C25</f>
        <v>0</v>
      </c>
    </row>
    <row r="26" ht="14.25" customHeight="1">
      <c r="A26" s="24" t="s">
        <v>36</v>
      </c>
      <c r="B26" s="16"/>
      <c r="C26" s="16"/>
      <c r="D26" s="12"/>
      <c r="E26" s="25">
        <f>IF(SUM(E14,E15,E17,E18,E19,E21,E22,E23,E25)&gt;4,4,SUM(E14,E15,E17,E18,E19,E21,E22,E23,E25))</f>
        <v>0</v>
      </c>
      <c r="G26" s="26"/>
    </row>
    <row r="27" ht="15.0" customHeight="1">
      <c r="A27" s="30" t="str">
        <f>CONCATENATE("III - PRODUÇÃO CIENTÍFICA E TECNOLÓGICA DOS ÚLTIMOS CINCO ANOS (",E2-5," a ",E2,")")</f>
        <v>III - PRODUÇÃO CIENTÍFICA E TECNOLÓGICA DOS ÚLTIMOS CINCO ANOS (2020 a 2025)</v>
      </c>
      <c r="B27" s="30"/>
      <c r="C27" s="10" t="s">
        <v>37</v>
      </c>
      <c r="D27" s="10"/>
      <c r="E27" s="10"/>
    </row>
    <row r="28" ht="12.75" customHeight="1">
      <c r="A28" s="11" t="s">
        <v>6</v>
      </c>
      <c r="B28" s="12"/>
      <c r="C28" s="13" t="s">
        <v>7</v>
      </c>
      <c r="D28" s="13" t="s">
        <v>8</v>
      </c>
      <c r="E28" s="13" t="s">
        <v>9</v>
      </c>
    </row>
    <row r="29" ht="12.75" customHeight="1">
      <c r="A29" s="14" t="s">
        <v>10</v>
      </c>
      <c r="B29" s="15" t="s">
        <v>38</v>
      </c>
      <c r="C29" s="16"/>
      <c r="D29" s="16"/>
      <c r="E29" s="12"/>
    </row>
    <row r="30" ht="15.75" customHeight="1">
      <c r="A30" s="17" t="s">
        <v>12</v>
      </c>
      <c r="B30" s="27" t="s">
        <v>39</v>
      </c>
      <c r="C30" s="21">
        <v>0.3</v>
      </c>
      <c r="D30" s="20">
        <v>0.0</v>
      </c>
      <c r="E30" s="21">
        <f t="shared" ref="E30:E33" si="5">D30*C30</f>
        <v>0</v>
      </c>
    </row>
    <row r="31" ht="15.75" customHeight="1">
      <c r="A31" s="17" t="s">
        <v>14</v>
      </c>
      <c r="B31" s="27" t="s">
        <v>40</v>
      </c>
      <c r="C31" s="21">
        <v>0.3</v>
      </c>
      <c r="D31" s="20">
        <v>0.0</v>
      </c>
      <c r="E31" s="21">
        <f t="shared" si="5"/>
        <v>0</v>
      </c>
    </row>
    <row r="32" ht="15.75" customHeight="1">
      <c r="A32" s="17" t="s">
        <v>16</v>
      </c>
      <c r="B32" s="27" t="s">
        <v>41</v>
      </c>
      <c r="C32" s="21">
        <v>0.2</v>
      </c>
      <c r="D32" s="20">
        <v>0.0</v>
      </c>
      <c r="E32" s="21">
        <f t="shared" si="5"/>
        <v>0</v>
      </c>
    </row>
    <row r="33" ht="15.75" customHeight="1">
      <c r="A33" s="17" t="s">
        <v>42</v>
      </c>
      <c r="B33" s="27" t="s">
        <v>43</v>
      </c>
      <c r="C33" s="21">
        <v>0.15</v>
      </c>
      <c r="D33" s="20">
        <v>0.0</v>
      </c>
      <c r="E33" s="21">
        <f t="shared" si="5"/>
        <v>0</v>
      </c>
    </row>
    <row r="34">
      <c r="A34" s="14" t="s">
        <v>23</v>
      </c>
      <c r="B34" s="15" t="s">
        <v>44</v>
      </c>
      <c r="C34" s="16"/>
      <c r="D34" s="16"/>
      <c r="E34" s="12"/>
    </row>
    <row r="35" ht="15.75" customHeight="1">
      <c r="A35" s="17" t="s">
        <v>12</v>
      </c>
      <c r="B35" s="27" t="s">
        <v>45</v>
      </c>
      <c r="C35" s="31">
        <v>0.15</v>
      </c>
      <c r="D35" s="20">
        <v>0.0</v>
      </c>
      <c r="E35" s="21">
        <f>D35*C35</f>
        <v>0</v>
      </c>
    </row>
    <row r="36">
      <c r="A36" s="14" t="s">
        <v>28</v>
      </c>
      <c r="B36" s="15" t="s">
        <v>46</v>
      </c>
      <c r="C36" s="16"/>
      <c r="D36" s="16"/>
      <c r="E36" s="12"/>
    </row>
    <row r="37" ht="15.75" customHeight="1">
      <c r="A37" s="17" t="s">
        <v>12</v>
      </c>
      <c r="B37" s="27" t="s">
        <v>47</v>
      </c>
      <c r="C37" s="21">
        <v>0.05</v>
      </c>
      <c r="D37" s="20">
        <v>0.0</v>
      </c>
      <c r="E37" s="21">
        <f>D37*C37</f>
        <v>0</v>
      </c>
    </row>
    <row r="38" ht="15.75" customHeight="1">
      <c r="A38" s="24" t="s">
        <v>48</v>
      </c>
      <c r="B38" s="16"/>
      <c r="C38" s="16"/>
      <c r="D38" s="12"/>
      <c r="E38" s="25">
        <f>IF(SUM(E37,E35,E33,E32,E31,E30)&gt;3,3,SUM(E37,E35,E33,E32,E31,E30))</f>
        <v>0</v>
      </c>
      <c r="G38" s="26"/>
    </row>
    <row r="39" ht="15.75" customHeight="1">
      <c r="A39" s="32" t="s">
        <v>49</v>
      </c>
      <c r="B39" s="33"/>
      <c r="C39" s="33"/>
      <c r="D39" s="33"/>
      <c r="E39" s="33"/>
    </row>
    <row r="40" ht="33.0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1:E1"/>
    <mergeCell ref="A3:B3"/>
    <mergeCell ref="A5:B5"/>
    <mergeCell ref="B6:E6"/>
    <mergeCell ref="A10:D10"/>
    <mergeCell ref="A12:B12"/>
    <mergeCell ref="B13:E13"/>
    <mergeCell ref="B36:E36"/>
    <mergeCell ref="A38:D38"/>
    <mergeCell ref="A39:E40"/>
    <mergeCell ref="B16:E16"/>
    <mergeCell ref="B20:E20"/>
    <mergeCell ref="B24:E24"/>
    <mergeCell ref="A26:D26"/>
    <mergeCell ref="A28:B28"/>
    <mergeCell ref="B29:E29"/>
    <mergeCell ref="B34:E34"/>
  </mergeCells>
  <dataValidations>
    <dataValidation type="list" allowBlank="1" showErrorMessage="1" sqref="D14:D15 D21:D23 D30 D32">
      <formula1>"0,1,2,3,4"</formula1>
    </dataValidation>
    <dataValidation type="list" allowBlank="1" showErrorMessage="1" sqref="E2">
      <formula1>"2025"</formula1>
    </dataValidation>
    <dataValidation type="list" allowBlank="1" showErrorMessage="1" sqref="D31">
      <formula1>"0,1,2,3"</formula1>
    </dataValidation>
    <dataValidation type="list" allowBlank="1" showInputMessage="1" showErrorMessage="1" prompt="Curso de pós-graduação - informar a quantidade de mestrado na área concluído." sqref="D7">
      <formula1>"0,1"</formula1>
    </dataValidation>
    <dataValidation type="list" allowBlank="1" showInputMessage="1" showErrorMessage="1" prompt="Curso de pós-graduação - informar a quantidade de mestrado fora da área concluído." sqref="D8">
      <formula1>"0,1"</formula1>
    </dataValidation>
    <dataValidation type="list" allowBlank="1" showErrorMessage="1" sqref="D35">
      <formula1>"0,1,2"</formula1>
    </dataValidation>
    <dataValidation type="list" allowBlank="1" showInputMessage="1" showErrorMessage="1" prompt="Curso de pós-graduação - informar a quantidade de especializações na área concluída." sqref="D9">
      <formula1>"0,1,2"</formula1>
    </dataValidation>
    <dataValidation type="list" allowBlank="1" showErrorMessage="1" sqref="D17">
      <formula1>"0,1,2,3,4,5,6,7,8,9,10,11,12"</formula1>
    </dataValidation>
    <dataValidation type="list" allowBlank="1" showErrorMessage="1" sqref="D18:D19 D25">
      <formula1>"0,1,2,3,4,5,6,7,8"</formula1>
    </dataValidation>
    <dataValidation type="list" allowBlank="1" showErrorMessage="1" sqref="D33 D37">
      <formula1>"0,1,2,3,4,5,6"</formula1>
    </dataValidation>
  </dataValidations>
  <printOptions horizontalCentered="1" verticalCentered="1"/>
  <pageMargins bottom="0.5118110236220472" footer="0.0" header="0.0" left="0.4724409448818898" right="0.2755905511811024" top="0.4724409448818898"/>
  <pageSetup paperSize="9" orientation="portrait"/>
  <drawing r:id="rId1"/>
</worksheet>
</file>